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bellenexperte-my.sharepoint.com/personal/martin_tabellenexperte_de/Documents/DTE/03-blog/01-blogartikel/2026/389-PQ-Joins_mit_Excel-Funktionen_Teil3@2026-09-22/"/>
    </mc:Choice>
  </mc:AlternateContent>
  <xr:revisionPtr revIDLastSave="107" documentId="8_{B113965C-7978-4462-B820-46E304DE4E54}" xr6:coauthVersionLast="47" xr6:coauthVersionMax="47" xr10:uidLastSave="{5C250884-6502-4C89-B069-43318D666A10}"/>
  <bookViews>
    <workbookView xWindow="-120" yWindow="-120" windowWidth="29040" windowHeight="15720" xr2:uid="{404F9A18-296B-444C-9BB7-AB194581172F}"/>
  </bookViews>
  <sheets>
    <sheet name="Joins_mit_Excel" sheetId="1" r:id="rId1"/>
    <sheet name="Admin" sheetId="2" r:id="rId2"/>
    <sheet name="Gegenüberstellung" sheetId="4" r:id="rId3"/>
  </sheets>
  <definedNames>
    <definedName name="dd_Join">t_Joins[JoinArt]</definedName>
    <definedName name="JOIN" comment="Führt zwei Tabellen mit der angegebenen Join-Art zusammen (&quot;Linker&quot;, &quot;Rechter&quot;, &quot;Äußerer&quot;, &quot;Innerer&quot;, &quot;Linker Anti&quot;, &quot;Rechter Anti&quot;)">_xlfn.LAMBDA(_xlpm.Tabelle1,_xlpm.Schlüssel1,_xlpm.Tabelle2,_xlpm.Schlüssel2,_xlpm.JoinArt, _xlfn.LET( _xlpm.Linker_äußerer_Join, _xlfn.HSTACK( _xlpm.Tabelle1, IFERROR(INDEX(_xlpm.Tabelle2,_xlfn.XMATCH(_xlpm.Schlüssel1, _xlpm.Schlüssel2),_xlfn.SEQUENCE(1, COLUMNS(_xlpm.Tabelle2))),"")), _xlpm.Rechter_äußerer_Join, _xlfn.HSTACK( IFERROR(INDEX(_xlpm.Tabelle1,_xlfn.XMATCH(_xlpm.Schlüssel2, _xlpm.Schlüssel1),_xlfn.SEQUENCE(1, COLUMNS(_xlpm.Tabelle1))),""), _xlpm.Tabelle2), _xlpm.Vollständiger_äußerer_Join, _xlfn.LET( _xlpm.Kundennummern, _xlfn.UNIQUE(_xlfn.VSTACK(_xlpm.Schlüssel1, _xlpm.Schlüssel2)), _xlfn.HSTACK( IFERROR(INDEX(_xlpm.Tabelle1,_xlfn.XMATCH(_xlpm.Kundennummern, _xlpm.Schlüssel1),_xlfn.SEQUENCE(1, COLUMNS(_xlpm.Tabelle1))),""), IFERROR(INDEX(_xlpm.Tabelle2,_xlfn.XMATCH(_xlpm.Kundennummern, _xlpm.Schlüssel2),_xlfn.SEQUENCE(1, COLUMNS(_xlpm.Tabelle2))),""))), _xlpm.Innerer_Join, _xlfn.HSTACK( _xlfn._xlws.SORT(_xlfn._xlws.FILTER(_xlpm.Tabelle1, COUNTIF(_xlpm.Schlüssel2, _xlpm.Schlüssel1) &gt; 0, "")), _xlfn._xlws.SORT(_xlfn._xlws.FILTER(_xlpm.Tabelle2, COUNTIF(_xlpm.Schlüssel1, _xlpm.Schlüssel2) &gt; 0, ""))), _xlpm.Linker_Anti_Join, _xlfn._xlws.FILTER(_xlpm.Tabelle1, COUNTIF(_xlpm.Schlüssel2, _xlpm.Schlüssel1) = 0, ""), _xlpm.Rechter_Anti_Join, _xlfn.LET( _xlpm.Kunden2, _xlfn._xlws.FILTER(_xlpm.Tabelle2, COUNTIF(_xlpm.Schlüssel1, _xlpm.Schlüssel2) = 0, ""), _xlpm.Kunden1, IF(_xlfn.SEQUENCE(ROWS(_xlpm.Kunden2), COLUMNS(_xlpm.Tabelle1)), ""), _xlfn.HSTACK(_xlpm.Kunden1, _xlpm.Kunden2)), _xlfn.SWITCH(PROPER(_xlpm.JoinArt), "Linker", _xlpm.Linker_äußerer_Join, "Rechter", _xlpm.Rechter_äußerer_Join, "Äußerer", _xlpm.Vollständiger_äußerer_Join, "Innerer", _xlpm.Innerer_Join, "Linker Anti", _xlpm.Linker_Anti_Join, "Rechter Anti", _xlpm.Rechter_Anti_Join, "-")))</definedName>
    <definedName name="JoinAuswahl">Joins_mit_Excel!$K$2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 a="1"/>
  <c r="J6" i="1" s="1"/>
  <c r="Q6" i="1" a="1"/>
  <c r="Q6" i="1" s="1"/>
  <c r="L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</futureMetadata>
  <cellMetadata count="1">
    <bk>
      <rc t="1" v="0"/>
    </bk>
  </cellMetadata>
  <valueMetadata count="7">
    <bk>
      <rc t="2" v="0"/>
    </bk>
    <bk>
      <rc t="2" v="1"/>
    </bk>
    <bk>
      <rc t="2" v="2"/>
    </bk>
    <bk>
      <rc t="2" v="3"/>
    </bk>
    <bk>
      <rc t="2" v="4"/>
    </bk>
    <bk>
      <rc t="2" v="5"/>
    </bk>
    <bk>
      <rc t="2" v="6"/>
    </bk>
  </valueMetadata>
</metadata>
</file>

<file path=xl/sharedStrings.xml><?xml version="1.0" encoding="utf-8"?>
<sst xmlns="http://schemas.openxmlformats.org/spreadsheetml/2006/main" count="64" uniqueCount="44">
  <si>
    <t>Beispieldatei zum Blog-Artikel</t>
  </si>
  <si>
    <t>Kdnr</t>
  </si>
  <si>
    <t>Kundenname</t>
  </si>
  <si>
    <t>Kaufdatum</t>
  </si>
  <si>
    <t>Ritter Industry</t>
  </si>
  <si>
    <t>Holzman &amp; Partner</t>
  </si>
  <si>
    <t>Pfeifer Industry</t>
  </si>
  <si>
    <t>Freeh KG</t>
  </si>
  <si>
    <t>Reiniger GmbH &amp; Co. KG</t>
  </si>
  <si>
    <t>Pfaff e.K.</t>
  </si>
  <si>
    <t>Gerste e.K.</t>
  </si>
  <si>
    <t>Drechsler Maschinen</t>
  </si>
  <si>
    <t>Brandt AG</t>
  </si>
  <si>
    <t>Hoffmann &amp; Partner</t>
  </si>
  <si>
    <t>Grunewald Industry</t>
  </si>
  <si>
    <t>Fuchs Maschinen</t>
  </si>
  <si>
    <t>Mehler Group</t>
  </si>
  <si>
    <t>Schuster GmbH &amp; Co. KG</t>
  </si>
  <si>
    <t>Bayer GmbH</t>
  </si>
  <si>
    <t>Wexler Industry</t>
  </si>
  <si>
    <t>Austerlitz AG</t>
  </si>
  <si>
    <t>Duerr Industry</t>
  </si>
  <si>
    <t>Winkel e.K.</t>
  </si>
  <si>
    <t>Schultz &amp; Partner</t>
  </si>
  <si>
    <t>Dreher GmbH</t>
  </si>
  <si>
    <t>Vogt Industry</t>
  </si>
  <si>
    <t>Egger Industry</t>
  </si>
  <si>
    <t>Ackermann &amp; Partner</t>
  </si>
  <si>
    <t>Kunden mit Produkt 1</t>
  </si>
  <si>
    <t>Kunden mit Produkt 2</t>
  </si>
  <si>
    <t>t_KundenProdukt1</t>
  </si>
  <si>
    <t>t_KundenProdukt2</t>
  </si>
  <si>
    <t>Innerer Join</t>
  </si>
  <si>
    <t>Linker Anti-Join</t>
  </si>
  <si>
    <t>Rechter Anti-Join</t>
  </si>
  <si>
    <t>https://www.tabellenexperte.de/power-query-joins-mit-excel-funktionen-nachbauen-teil-3</t>
  </si>
  <si>
    <t>t_Joins</t>
  </si>
  <si>
    <t>JoinArt</t>
  </si>
  <si>
    <t>Symbol</t>
  </si>
  <si>
    <t>Linker äußerer Join</t>
  </si>
  <si>
    <t>Rechter äußerer Join</t>
  </si>
  <si>
    <t>Vollständiger äußerer Join</t>
  </si>
  <si>
    <t>Join:</t>
  </si>
  <si>
    <t>Eigene JOIN-Funktion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</si>
</sst>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i/>
      <sz val="11"/>
      <color theme="0" tint="-0.49998474074526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2"/>
    <xf numFmtId="14" fontId="0" fillId="0" borderId="0" xfId="0" applyNumberFormat="1"/>
    <xf numFmtId="0" fontId="3" fillId="0" borderId="0" xfId="0" applyFont="1"/>
    <xf numFmtId="0" fontId="5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0" fillId="4" borderId="0" xfId="0" applyFill="1"/>
    <xf numFmtId="0" fontId="0" fillId="5" borderId="2" xfId="0" applyFill="1" applyBorder="1"/>
    <xf numFmtId="0" fontId="0" fillId="0" borderId="0" xfId="0" applyAlignment="1">
      <alignment horizontal="center"/>
    </xf>
    <xf numFmtId="0" fontId="6" fillId="0" borderId="0" xfId="0" applyFont="1"/>
    <xf numFmtId="0" fontId="0" fillId="0" borderId="0" xfId="0" quotePrefix="1" applyAlignment="1">
      <alignment wrapText="1"/>
    </xf>
  </cellXfs>
  <cellStyles count="3">
    <cellStyle name="Link" xfId="2" builtinId="8"/>
    <cellStyle name="Standard" xfId="0" builtinId="0"/>
    <cellStyle name="Standard 2" xfId="1" xr:uid="{904E0020-E035-4A46-B995-AE677318BD49}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https://www.tabellenexperte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25</xdr:row>
      <xdr:rowOff>142875</xdr:rowOff>
    </xdr:from>
    <xdr:to>
      <xdr:col>13</xdr:col>
      <xdr:colOff>60744</xdr:colOff>
      <xdr:row>32</xdr:row>
      <xdr:rowOff>107651</xdr:rowOff>
    </xdr:to>
    <xdr:grpSp>
      <xdr:nvGrpSpPr>
        <xdr:cNvPr id="2" name="Tabellenexperte">
          <a:hlinkClick xmlns:r="http://schemas.openxmlformats.org/officeDocument/2006/relationships" r:id="rId1" tooltip="www.tabellenexperte.de"/>
          <a:extLst>
            <a:ext uri="{FF2B5EF4-FFF2-40B4-BE49-F238E27FC236}">
              <a16:creationId xmlns:a16="http://schemas.microsoft.com/office/drawing/2014/main" id="{0235447E-39F4-43FE-8314-9BA615957A29}"/>
            </a:ext>
          </a:extLst>
        </xdr:cNvPr>
        <xdr:cNvGrpSpPr/>
      </xdr:nvGrpSpPr>
      <xdr:grpSpPr>
        <a:xfrm>
          <a:off x="6715125" y="4905375"/>
          <a:ext cx="3470694" cy="1298276"/>
          <a:chOff x="6305910" y="2191109"/>
          <a:chExt cx="3459192" cy="1242204"/>
        </a:xfrm>
      </xdr:grpSpPr>
      <xdr:sp macro="" textlink="">
        <xdr:nvSpPr>
          <xdr:cNvPr id="3" name="Abgerundetes Rechteck 2">
            <a:extLst>
              <a:ext uri="{FF2B5EF4-FFF2-40B4-BE49-F238E27FC236}">
                <a16:creationId xmlns:a16="http://schemas.microsoft.com/office/drawing/2014/main" id="{35CBE080-40CD-DA74-9A0C-A261E482F979}"/>
              </a:ext>
            </a:extLst>
          </xdr:cNvPr>
          <xdr:cNvSpPr/>
        </xdr:nvSpPr>
        <xdr:spPr>
          <a:xfrm>
            <a:off x="6305910" y="2191109"/>
            <a:ext cx="3459192" cy="1242204"/>
          </a:xfrm>
          <a:prstGeom prst="round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de-DE" sz="1100"/>
              <a:t>Mehr Excel-Tipps unter:   </a:t>
            </a:r>
            <a:r>
              <a:rPr lang="de-DE" sz="1100" b="1" u="sng">
                <a:solidFill>
                  <a:srgbClr val="0070C0"/>
                </a:solidFill>
              </a:rPr>
              <a:t>www.tabellenexperte.de</a:t>
            </a:r>
          </a:p>
        </xdr:txBody>
      </xdr:sp>
      <xdr:pic>
        <xdr:nvPicPr>
          <xdr:cNvPr id="4" name="Grafik 3">
            <a:extLst>
              <a:ext uri="{FF2B5EF4-FFF2-40B4-BE49-F238E27FC236}">
                <a16:creationId xmlns:a16="http://schemas.microsoft.com/office/drawing/2014/main" id="{14FEB791-14A4-4672-3282-FA6456AC11E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14868" y="2549627"/>
            <a:ext cx="2182483" cy="78952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1</xdr:row>
      <xdr:rowOff>0</xdr:rowOff>
    </xdr:from>
    <xdr:to>
      <xdr:col>20</xdr:col>
      <xdr:colOff>590550</xdr:colOff>
      <xdr:row>34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B51E75B-F864-43BB-8977-03E097A1F781}"/>
            </a:ext>
          </a:extLst>
        </xdr:cNvPr>
        <xdr:cNvSpPr txBox="1">
          <a:spLocks noChangeArrowheads="1"/>
        </xdr:cNvSpPr>
      </xdr:nvSpPr>
      <xdr:spPr bwMode="auto">
        <a:xfrm>
          <a:off x="9172575" y="190500"/>
          <a:ext cx="6657975" cy="6286500"/>
        </a:xfrm>
        <a:prstGeom prst="rect">
          <a:avLst/>
        </a:prstGeom>
        <a:solidFill>
          <a:srgbClr val="FFFFCC">
            <a:alpha val="50196"/>
          </a:srgb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=LAMBDA(Tabelle1;Schlüssel1;Tabelle2;Schlüssel2;JoinArt;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LET(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Linker_äußerer_Join; HSTAPELN(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WENNFEHLER(INDEX(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;XVERGLEICH(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 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);SEQUENZ(1; SPALTEN(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)));""));</a:t>
          </a:r>
        </a:p>
        <a:p>
          <a:pPr algn="l" rtl="0">
            <a:defRPr sz="1000"/>
          </a:pPr>
          <a:endParaRPr lang="de-DE" sz="11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Rechter_äußerer_Join; HSTAPELN(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WENNFEHLER(INDEX(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;XVERGLEICH(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 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);SEQUENZ(1; SPALTEN(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)));"");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);</a:t>
          </a:r>
        </a:p>
        <a:p>
          <a:pPr algn="l" rtl="0">
            <a:defRPr sz="1000"/>
          </a:pPr>
          <a:endParaRPr lang="de-DE" sz="11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Vollständiger_äußerer_Join; LET(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Kundennummern; EINDEUTIG(VSTAPELN(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 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));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HSTAPELN(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WENNFEHLER(INDEX(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;XVERGLEICH(Kundennummern; 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);SEQUENZ(1; SPALTEN(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)));"");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WENNFEHLER(INDEX(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;XVERGLEICH(Kundennummern; 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);SEQUENZ(1; SPALTEN(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)));"")));</a:t>
          </a:r>
        </a:p>
        <a:p>
          <a:pPr algn="l" rtl="0">
            <a:defRPr sz="1000"/>
          </a:pPr>
          <a:endParaRPr lang="de-DE" sz="11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Innerer_Join; HSTAPELN(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SORTIEREN(FILTER(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 ZÄHLENWENN(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 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 &gt; 0; ""));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SORTIEREN(FILTER(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 ZÄHLENWENN(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 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 &gt; 0; "")));</a:t>
          </a:r>
        </a:p>
        <a:p>
          <a:pPr algn="l" rtl="0">
            <a:defRPr sz="1000"/>
          </a:pPr>
          <a:endParaRPr lang="de-DE" sz="11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Linker_Anti_Join; FILTER(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 ZÄHLENWENN(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 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 = 0; "");</a:t>
          </a:r>
        </a:p>
        <a:p>
          <a:pPr algn="l" rtl="0">
            <a:defRPr sz="1000"/>
          </a:pPr>
          <a:endParaRPr lang="de-DE" sz="11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Rechter_Anti_Join; LET(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Kunden2; FILTER(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 ZÄHLENWENN(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 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Schlüssel2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 = 0; "");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Kunden1; WENN(SEQUENZ(ZEILEN(Kunden2); SPALTEN(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Tabelle1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)); "");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HSTAPELN(Kunden1; Kunden2));</a:t>
          </a:r>
        </a:p>
        <a:p>
          <a:pPr algn="l" rtl="0">
            <a:defRPr sz="1000"/>
          </a:pPr>
          <a:endParaRPr lang="de-DE" sz="11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ERSTERWERT(</a:t>
          </a:r>
          <a:r>
            <a:rPr lang="de-DE" sz="1100" b="0" i="0" u="none" strike="noStrike" baseline="0">
              <a:solidFill>
                <a:srgbClr val="FF0000"/>
              </a:solidFill>
              <a:latin typeface="Aptos Narrow"/>
            </a:rPr>
            <a:t>GROSS2(JoinArt)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;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"Linker"; Linker_äußerer_Join;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"Rechter"; Rechter_äußerer_</a:t>
          </a:r>
          <a:r>
            <a:rPr lang="de-DE" sz="1100" b="0" i="0" u="none" strike="noStrike" baseline="0">
              <a:solidFill>
                <a:srgbClr val="000000"/>
              </a:solidFill>
              <a:latin typeface="Aptos Narrow"/>
              <a:ea typeface="+mn-ea"/>
              <a:cs typeface="+mn-cs"/>
            </a:rPr>
            <a:t>Join;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  <a:ea typeface="+mn-ea"/>
              <a:cs typeface="+mn-cs"/>
            </a:rPr>
            <a:t>"Äußerer"; Vollständiger_äußerer_Join;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  <a:ea typeface="+mn-ea"/>
              <a:cs typeface="+mn-cs"/>
            </a:rPr>
            <a:t>"Innerer"; Innerer_Join;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  <a:ea typeface="+mn-ea"/>
              <a:cs typeface="+mn-cs"/>
            </a:rPr>
            <a:t>"Linker Anti"; Linker_Anti_Join;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"Rechter Anti"; Rechter_Anti_Join;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ptos Narrow"/>
            </a:rPr>
            <a:t>"-")))</a:t>
          </a:r>
          <a:endParaRPr lang="de-DE" sz="1100" b="0" i="0" u="none" strike="noStrike" baseline="0">
            <a:solidFill>
              <a:srgbClr val="000000"/>
            </a:solidFill>
            <a:latin typeface="+mn-lt"/>
          </a:endParaRPr>
        </a:p>
      </xdr:txBody>
    </xdr:sp>
    <xdr:clientData/>
  </xdr:twoCellAnchor>
  <xdr:twoCellAnchor>
    <xdr:from>
      <xdr:col>0</xdr:col>
      <xdr:colOff>304800</xdr:colOff>
      <xdr:row>1</xdr:row>
      <xdr:rowOff>0</xdr:rowOff>
    </xdr:from>
    <xdr:to>
      <xdr:col>11</xdr:col>
      <xdr:colOff>714376</xdr:colOff>
      <xdr:row>34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A4014EC2-C3BC-4D62-84A8-0C81879A581C}"/>
            </a:ext>
          </a:extLst>
        </xdr:cNvPr>
        <xdr:cNvSpPr txBox="1"/>
      </xdr:nvSpPr>
      <xdr:spPr>
        <a:xfrm>
          <a:off x="304800" y="190500"/>
          <a:ext cx="8791576" cy="6286500"/>
        </a:xfrm>
        <a:prstGeom prst="rect">
          <a:avLst/>
        </a:prstGeom>
        <a:solidFill>
          <a:schemeClr val="bg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  <a:p>
          <a:r>
            <a:rPr lang="de-DE" sz="1100"/>
            <a:t>=LET(</a:t>
          </a:r>
        </a:p>
        <a:p>
          <a:r>
            <a:rPr lang="de-DE" sz="1100"/>
            <a:t>Linker_äußerer_Join;HSTAPELN(</a:t>
          </a:r>
        </a:p>
        <a:p>
          <a:r>
            <a:rPr lang="de-DE" sz="1100">
              <a:solidFill>
                <a:srgbClr val="FF0000"/>
              </a:solidFill>
            </a:rPr>
            <a:t>t_KundenProdukt1</a:t>
          </a:r>
          <a:r>
            <a:rPr lang="de-DE" sz="1100"/>
            <a:t>;</a:t>
          </a:r>
        </a:p>
        <a:p>
          <a:r>
            <a:rPr lang="de-DE" sz="1100"/>
            <a:t>WENNFEHLER(INDEX(</a:t>
          </a:r>
          <a:r>
            <a:rPr lang="de-DE" sz="1100">
              <a:solidFill>
                <a:srgbClr val="FF0000"/>
              </a:solidFill>
            </a:rPr>
            <a:t>t_KundenProdukt2</a:t>
          </a:r>
          <a:r>
            <a:rPr lang="de-DE" sz="1100"/>
            <a:t>;XVERGLEICH(</a:t>
          </a:r>
          <a:r>
            <a:rPr lang="de-DE" sz="1100">
              <a:solidFill>
                <a:srgbClr val="FF0000"/>
              </a:solidFill>
            </a:rPr>
            <a:t>t_KundenProdukt1[Kdnr]</a:t>
          </a:r>
          <a:r>
            <a:rPr lang="de-DE" sz="1100"/>
            <a:t>;</a:t>
          </a:r>
          <a:r>
            <a:rPr lang="de-DE" sz="1100">
              <a:solidFill>
                <a:srgbClr val="FF0000"/>
              </a:solidFill>
            </a:rPr>
            <a:t>t_KundenProdukt2[Kdnr]</a:t>
          </a:r>
          <a:r>
            <a:rPr lang="de-DE" sz="1100"/>
            <a:t>);SEQUENZ(1;SPALTEN(</a:t>
          </a:r>
          <a:r>
            <a:rPr lang="de-DE" sz="1100">
              <a:solidFill>
                <a:srgbClr val="FF0000"/>
              </a:solidFill>
            </a:rPr>
            <a:t>t_KundenProdukt2</a:t>
          </a:r>
          <a:r>
            <a:rPr lang="de-DE" sz="1100"/>
            <a:t>)));""));</a:t>
          </a:r>
        </a:p>
        <a:p>
          <a:endParaRPr lang="de-DE" sz="1100"/>
        </a:p>
        <a:p>
          <a:r>
            <a:rPr lang="de-DE" sz="1100"/>
            <a:t>Rechter_äußerer_Join;HSTAPELN(</a:t>
          </a:r>
        </a:p>
        <a:p>
          <a:r>
            <a:rPr lang="de-DE" sz="1100"/>
            <a:t>WENNFEHLER(INDEX(</a:t>
          </a:r>
          <a:r>
            <a:rPr lang="de-DE" sz="1100">
              <a:solidFill>
                <a:srgbClr val="FF0000"/>
              </a:solidFill>
            </a:rPr>
            <a:t>t_KundenProdukt1</a:t>
          </a:r>
          <a:r>
            <a:rPr lang="de-DE" sz="1100"/>
            <a:t>;XVERGLEICH(</a:t>
          </a:r>
          <a:r>
            <a:rPr lang="de-DE" sz="1100">
              <a:solidFill>
                <a:srgbClr val="FF0000"/>
              </a:solidFill>
            </a:rPr>
            <a:t>t_KundenProdukt2[Kdnr]</a:t>
          </a:r>
          <a:r>
            <a:rPr lang="de-DE" sz="1100"/>
            <a:t>;</a:t>
          </a:r>
          <a:r>
            <a:rPr lang="de-DE" sz="1100">
              <a:solidFill>
                <a:srgbClr val="FF0000"/>
              </a:solidFill>
            </a:rPr>
            <a:t>t_KundenProdukt1[Kdnr]</a:t>
          </a:r>
          <a:r>
            <a:rPr lang="de-DE" sz="1100"/>
            <a:t>);SEQUENZ(1;SPALTEN(</a:t>
          </a:r>
          <a:r>
            <a:rPr lang="de-DE" sz="1100">
              <a:solidFill>
                <a:srgbClr val="FF0000"/>
              </a:solidFill>
            </a:rPr>
            <a:t>t_KundenProdukt1</a:t>
          </a:r>
          <a:r>
            <a:rPr lang="de-DE" sz="1100"/>
            <a:t>)));"");</a:t>
          </a:r>
        </a:p>
        <a:p>
          <a:r>
            <a:rPr lang="de-DE" sz="1100">
              <a:solidFill>
                <a:srgbClr val="FF0000"/>
              </a:solidFill>
            </a:rPr>
            <a:t>t_KundenProdukt2</a:t>
          </a:r>
          <a:r>
            <a:rPr lang="de-DE" sz="1100"/>
            <a:t>);</a:t>
          </a:r>
        </a:p>
        <a:p>
          <a:endParaRPr lang="de-DE" sz="1100"/>
        </a:p>
        <a:p>
          <a:r>
            <a:rPr lang="de-DE" sz="1100"/>
            <a:t>Vollständiger_äußerer_Join;LET(</a:t>
          </a:r>
        </a:p>
        <a:p>
          <a:r>
            <a:rPr lang="de-DE" sz="1100"/>
            <a:t>Kundennummern;EINDEUTIG(VSTAPELN(</a:t>
          </a:r>
          <a:r>
            <a:rPr lang="de-DE" sz="1100">
              <a:solidFill>
                <a:srgbClr val="FF0000"/>
              </a:solidFill>
            </a:rPr>
            <a:t>t_KundenProdukt1[Kdnr]</a:t>
          </a:r>
          <a:r>
            <a:rPr lang="de-DE" sz="1100"/>
            <a:t>;</a:t>
          </a:r>
          <a:r>
            <a:rPr lang="de-DE" sz="1100">
              <a:solidFill>
                <a:srgbClr val="FF0000"/>
              </a:solidFill>
            </a:rPr>
            <a:t>t_KundenProdukt2[Kdnr]</a:t>
          </a:r>
          <a:r>
            <a:rPr lang="de-DE" sz="1100"/>
            <a:t>));</a:t>
          </a:r>
        </a:p>
        <a:p>
          <a:r>
            <a:rPr lang="de-DE" sz="1100"/>
            <a:t>HSTAPELN(</a:t>
          </a:r>
        </a:p>
        <a:p>
          <a:r>
            <a:rPr lang="de-DE" sz="1100"/>
            <a:t>WENNFEHLER(INDEX(</a:t>
          </a:r>
          <a:r>
            <a:rPr lang="de-DE" sz="1100">
              <a:solidFill>
                <a:srgbClr val="FF0000"/>
              </a:solidFill>
            </a:rPr>
            <a:t>t_KundenProdukt1</a:t>
          </a:r>
          <a:r>
            <a:rPr lang="de-DE" sz="1100"/>
            <a:t>;XVERGLEICH(Kundennummern;</a:t>
          </a:r>
          <a:r>
            <a:rPr lang="de-DE" sz="1100">
              <a:solidFill>
                <a:srgbClr val="FF0000"/>
              </a:solidFill>
            </a:rPr>
            <a:t>t_KundenProdukt1[Kdnr]</a:t>
          </a:r>
          <a:r>
            <a:rPr lang="de-DE" sz="1100"/>
            <a:t>);SEQUENZ(1;SPALTEN(</a:t>
          </a:r>
          <a:r>
            <a:rPr lang="de-DE" sz="1100">
              <a:solidFill>
                <a:srgbClr val="FF0000"/>
              </a:solidFill>
            </a:rPr>
            <a:t>t_KundenProdukt1</a:t>
          </a:r>
          <a:r>
            <a:rPr lang="de-DE" sz="1100"/>
            <a:t>)));"");</a:t>
          </a:r>
        </a:p>
        <a:p>
          <a:r>
            <a:rPr lang="de-DE" sz="1100"/>
            <a:t>WENNFEHLER(INDEX(</a:t>
          </a:r>
          <a:r>
            <a:rPr lang="de-DE" sz="1100">
              <a:solidFill>
                <a:srgbClr val="FF0000"/>
              </a:solidFill>
            </a:rPr>
            <a:t>t_KundenProdukt2</a:t>
          </a:r>
          <a:r>
            <a:rPr lang="de-DE" sz="1100"/>
            <a:t>;XVERGLEICH(Kundennummern;</a:t>
          </a:r>
          <a:r>
            <a:rPr lang="de-DE" sz="1100">
              <a:solidFill>
                <a:srgbClr val="FF0000"/>
              </a:solidFill>
            </a:rPr>
            <a:t>t_KundenProdukt2[Kdnr]</a:t>
          </a:r>
          <a:r>
            <a:rPr lang="de-DE" sz="1100"/>
            <a:t>);SEQUENZ(1;SPALTEN(</a:t>
          </a:r>
          <a:r>
            <a:rPr lang="de-DE" sz="1100">
              <a:solidFill>
                <a:srgbClr val="FF0000"/>
              </a:solidFill>
            </a:rPr>
            <a:t>t_KundenProdukt2</a:t>
          </a:r>
          <a:r>
            <a:rPr lang="de-DE" sz="1100"/>
            <a:t>)));"")));</a:t>
          </a:r>
        </a:p>
        <a:p>
          <a:endParaRPr lang="de-DE" sz="1100"/>
        </a:p>
        <a:p>
          <a:r>
            <a:rPr lang="de-DE" sz="1100"/>
            <a:t>Innerer_Join;HSTAPELN(</a:t>
          </a:r>
        </a:p>
        <a:p>
          <a:r>
            <a:rPr lang="de-DE" sz="1100"/>
            <a:t>SORTIEREN(FILTER(</a:t>
          </a:r>
          <a:r>
            <a:rPr lang="de-DE" sz="1100">
              <a:solidFill>
                <a:srgbClr val="FF0000"/>
              </a:solidFill>
            </a:rPr>
            <a:t>t_KundenProdukt1</a:t>
          </a:r>
          <a:r>
            <a:rPr lang="de-DE" sz="1100"/>
            <a:t>;ZÄHLENWENN(</a:t>
          </a:r>
          <a:r>
            <a:rPr lang="de-DE" sz="1100">
              <a:solidFill>
                <a:srgbClr val="FF0000"/>
              </a:solidFill>
            </a:rPr>
            <a:t>t_KundenProdukt2[Kdnr]</a:t>
          </a:r>
          <a:r>
            <a:rPr lang="de-DE" sz="1100"/>
            <a:t>;</a:t>
          </a:r>
          <a:r>
            <a:rPr lang="de-DE" sz="1100">
              <a:solidFill>
                <a:srgbClr val="FF0000"/>
              </a:solidFill>
            </a:rPr>
            <a:t>t_KundenProdukt1[Kdnr]</a:t>
          </a:r>
          <a:r>
            <a:rPr lang="de-DE" sz="1100"/>
            <a:t>)&gt;0;""));</a:t>
          </a:r>
        </a:p>
        <a:p>
          <a:r>
            <a:rPr lang="de-DE" sz="1100"/>
            <a:t>SORTIEREN(FILTER(</a:t>
          </a:r>
          <a:r>
            <a:rPr lang="de-DE" sz="1100">
              <a:solidFill>
                <a:srgbClr val="FF0000"/>
              </a:solidFill>
            </a:rPr>
            <a:t>t_KundenProdukt2</a:t>
          </a:r>
          <a:r>
            <a:rPr lang="de-DE" sz="1100"/>
            <a:t>;ZÄHLENWENN(</a:t>
          </a:r>
          <a:r>
            <a:rPr lang="de-DE" sz="1100">
              <a:solidFill>
                <a:srgbClr val="FF0000"/>
              </a:solidFill>
            </a:rPr>
            <a:t>t_KundenProdukt1[Kdnr]</a:t>
          </a:r>
          <a:r>
            <a:rPr lang="de-DE" sz="1100"/>
            <a:t>;</a:t>
          </a:r>
          <a:r>
            <a:rPr lang="de-DE" sz="1100">
              <a:solidFill>
                <a:srgbClr val="FF0000"/>
              </a:solidFill>
            </a:rPr>
            <a:t>t_KundenProdukt2[Kdnr]</a:t>
          </a:r>
          <a:r>
            <a:rPr lang="de-DE" sz="1100"/>
            <a:t>)&gt;0;"")));</a:t>
          </a:r>
        </a:p>
        <a:p>
          <a:endParaRPr lang="de-DE" sz="1100"/>
        </a:p>
        <a:p>
          <a:r>
            <a:rPr lang="de-DE" sz="1100"/>
            <a:t>Linker_Anti_Join;FILTER(</a:t>
          </a:r>
          <a:r>
            <a:rPr lang="de-DE" sz="1100">
              <a:solidFill>
                <a:srgbClr val="FF0000"/>
              </a:solidFill>
            </a:rPr>
            <a:t>t_KundenProdukt1</a:t>
          </a:r>
          <a:r>
            <a:rPr lang="de-DE" sz="1100"/>
            <a:t>;ZÄHLENWENN(</a:t>
          </a:r>
          <a:r>
            <a:rPr lang="de-DE" sz="1100">
              <a:solidFill>
                <a:srgbClr val="FF0000"/>
              </a:solidFill>
            </a:rPr>
            <a:t>t_KundenProdukt2[Kdnr]</a:t>
          </a:r>
          <a:r>
            <a:rPr lang="de-DE" sz="1100"/>
            <a:t>;</a:t>
          </a:r>
          <a:r>
            <a:rPr lang="de-DE" sz="1100">
              <a:solidFill>
                <a:srgbClr val="FF0000"/>
              </a:solidFill>
            </a:rPr>
            <a:t>t_KundenProdukt1[Kdnr]</a:t>
          </a:r>
          <a:r>
            <a:rPr lang="de-DE" sz="1100"/>
            <a:t>)=0;"");</a:t>
          </a:r>
        </a:p>
        <a:p>
          <a:endParaRPr lang="de-DE" sz="1100"/>
        </a:p>
        <a:p>
          <a:r>
            <a:rPr lang="de-DE" sz="1100"/>
            <a:t>Rechter_Anti_Join;LET(</a:t>
          </a:r>
        </a:p>
        <a:p>
          <a:r>
            <a:rPr lang="de-DE" sz="1100"/>
            <a:t>Kunden2;FILTER(</a:t>
          </a:r>
          <a:r>
            <a:rPr lang="de-DE" sz="1100">
              <a:solidFill>
                <a:srgbClr val="FF0000"/>
              </a:solidFill>
            </a:rPr>
            <a:t>t_KundenProdukt2</a:t>
          </a:r>
          <a:r>
            <a:rPr lang="de-DE" sz="1100"/>
            <a:t>;ZÄHLENWENN(</a:t>
          </a:r>
          <a:r>
            <a:rPr lang="de-DE" sz="1100">
              <a:solidFill>
                <a:srgbClr val="FF0000"/>
              </a:solidFill>
            </a:rPr>
            <a:t>t_KundenProdukt1[Kdnr]</a:t>
          </a:r>
          <a:r>
            <a:rPr lang="de-DE" sz="1100"/>
            <a:t>;</a:t>
          </a:r>
          <a:r>
            <a:rPr lang="de-DE" sz="1100">
              <a:solidFill>
                <a:srgbClr val="FF0000"/>
              </a:solidFill>
            </a:rPr>
            <a:t>t_KundenProdukt2[Kdnr]</a:t>
          </a:r>
          <a:r>
            <a:rPr lang="de-DE" sz="1100"/>
            <a:t>)=0;"");</a:t>
          </a:r>
        </a:p>
        <a:p>
          <a:r>
            <a:rPr lang="de-DE" sz="1100"/>
            <a:t>Kunden1;WENN(SEQUENZ(ZEILEN(Kunden2);SPALTEN(</a:t>
          </a:r>
          <a:r>
            <a:rPr lang="de-DE" sz="1100">
              <a:solidFill>
                <a:srgbClr val="FF0000"/>
              </a:solidFill>
            </a:rPr>
            <a:t>t_KundenProdukt1</a:t>
          </a:r>
          <a:r>
            <a:rPr lang="de-DE" sz="1100"/>
            <a:t>));"");</a:t>
          </a:r>
        </a:p>
        <a:p>
          <a:r>
            <a:rPr lang="de-DE" sz="1100"/>
            <a:t>HSTAPELN(Kunden1;Kunden2));</a:t>
          </a:r>
        </a:p>
        <a:p>
          <a:endParaRPr lang="de-DE" sz="1100"/>
        </a:p>
        <a:p>
          <a:r>
            <a:rPr lang="de-DE" sz="1100"/>
            <a:t>ERSTERWERT(</a:t>
          </a:r>
          <a:r>
            <a:rPr lang="de-DE" sz="1100">
              <a:solidFill>
                <a:srgbClr val="FF0000"/>
              </a:solidFill>
            </a:rPr>
            <a:t>$K$2</a:t>
          </a:r>
          <a:r>
            <a:rPr lang="de-DE" sz="1100"/>
            <a:t>;</a:t>
          </a:r>
        </a:p>
        <a:p>
          <a:pPr rtl="0"/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"Linker äußerer Join"; Linker_äußerer_Join;</a:t>
          </a:r>
          <a:endParaRPr lang="de-DE">
            <a:effectLst/>
          </a:endParaRPr>
        </a:p>
        <a:p>
          <a:pPr rtl="0"/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"Rechter äußerer"; Rechter_äußerer_Join;</a:t>
          </a:r>
          <a:endParaRPr lang="de-DE">
            <a:effectLst/>
          </a:endParaRPr>
        </a:p>
        <a:p>
          <a:pPr rtl="0" eaLnBrk="1" fontAlgn="auto" latinLnBrk="0" hangingPunct="1"/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"Vollständiger äußerer"; Vollständiger_äußerer_Join;</a:t>
          </a:r>
          <a:endParaRPr lang="de-DE">
            <a:effectLst/>
          </a:endParaRPr>
        </a:p>
        <a:p>
          <a:pPr rtl="0" eaLnBrk="1" fontAlgn="auto" latinLnBrk="0" hangingPunct="1"/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"Innerer Join"; Innerer_Join;</a:t>
          </a:r>
          <a:endParaRPr lang="de-DE">
            <a:effectLst/>
          </a:endParaRPr>
        </a:p>
        <a:p>
          <a:pPr rtl="0"/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"Linker Anti-Join"; Linker_Anti_Join;</a:t>
          </a:r>
          <a:endParaRPr lang="de-DE">
            <a:effectLst/>
          </a:endParaRPr>
        </a:p>
        <a:p>
          <a:pPr rtl="0"/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"Rechter Anti-Join"; Rechter_Anti_Join;</a:t>
          </a:r>
          <a:endParaRPr lang="de-DE">
            <a:effectLst/>
          </a:endParaRPr>
        </a:p>
        <a:p>
          <a:pPr rtl="0"/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"-"))</a:t>
          </a:r>
          <a:endParaRPr lang="de-DE">
            <a:effectLst/>
          </a:endParaRP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7">
  <rv s="0">
    <v>0</v>
    <v>4</v>
  </rv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227AB8-B7B3-4A24-A9BE-ED0D4DBF7CC8}" name="t_KundenProdukt1" displayName="t_KundenProdukt1" ref="B5:D20" totalsRowShown="0">
  <autoFilter ref="B5:D20" xr:uid="{58227AB8-B7B3-4A24-A9BE-ED0D4DBF7CC8}"/>
  <tableColumns count="3">
    <tableColumn id="1" xr3:uid="{3F867AD9-E272-45CE-B5D3-0A39BD93A2B6}" name="Kdnr"/>
    <tableColumn id="2" xr3:uid="{DBE92568-7DA0-48DD-878D-FA34180B6358}" name="Kundenname"/>
    <tableColumn id="3" xr3:uid="{EB1E60A6-8929-4FB8-B0CF-0DF111A5A7C9}" name="Kaufdatum" dataDxfId="1"/>
  </tableColumns>
  <tableStyleInfo name="TableStyleLight14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29B4C3-69C0-4BDD-806E-4F036D67A500}" name="t_KundenProdukt2" displayName="t_KundenProdukt2" ref="F5:H18" totalsRowShown="0">
  <autoFilter ref="F5:H18" xr:uid="{CC29B4C3-69C0-4BDD-806E-4F036D67A500}"/>
  <sortState xmlns:xlrd2="http://schemas.microsoft.com/office/spreadsheetml/2017/richdata2" ref="F6:H18">
    <sortCondition ref="F6:F18"/>
  </sortState>
  <tableColumns count="3">
    <tableColumn id="1" xr3:uid="{A88BB351-1D5C-468C-BD9F-E0F4C0BBC730}" name="Kdnr"/>
    <tableColumn id="2" xr3:uid="{704EAC0A-E41A-472A-BE3D-2A8771734C6D}" name="Kundenname"/>
    <tableColumn id="3" xr3:uid="{B60CB5E3-A88D-4DDE-9285-81B6BD420A4E}" name="Kaufdatum" dataDxfId="0"/>
  </tableColumns>
  <tableStyleInfo name="TableStyleLight10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B488FB8-3680-4BB5-80FF-C442A113C567}" name="t_Joins" displayName="t_Joins" ref="A3:B9" totalsRowShown="0">
  <autoFilter ref="A3:B9" xr:uid="{E24D8124-2DDF-48CA-A27E-58E1336AE551}"/>
  <tableColumns count="2">
    <tableColumn id="1" xr3:uid="{DCE683D9-7E95-41CE-9250-130F7297D448}" name="JoinArt"/>
    <tableColumn id="2" xr3:uid="{A7DA131E-CB88-4234-9F5A-F1F4C7507E17}" name="Symbol"/>
  </tableColumns>
  <tableStyleInfo name="TableStyleLight8" showFirstColumn="0" showLastColumn="0" showRowStripes="1" showColumnStripes="1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abellenexperte.de/power-query-joins-mit-excel-funktionen-nachbauen-teil-3" TargetMode="Externa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2E93-939D-4F83-A7B5-67CE0004C798}">
  <dimension ref="B2:V33"/>
  <sheetViews>
    <sheetView showGridLines="0" tabSelected="1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6" sqref="J6"/>
    </sheetView>
  </sheetViews>
  <sheetFormatPr baseColWidth="10" defaultRowHeight="15" x14ac:dyDescent="0.25"/>
  <cols>
    <col min="1" max="1" width="3" customWidth="1"/>
    <col min="2" max="2" width="7.7109375" customWidth="1"/>
    <col min="3" max="3" width="22.5703125" bestFit="1" customWidth="1"/>
    <col min="5" max="5" width="5.7109375" customWidth="1"/>
    <col min="6" max="6" width="7.7109375" customWidth="1"/>
    <col min="7" max="7" width="19.7109375" bestFit="1" customWidth="1"/>
    <col min="10" max="10" width="7.7109375" customWidth="1"/>
    <col min="11" max="11" width="22.7109375" customWidth="1"/>
    <col min="12" max="12" width="13" customWidth="1"/>
    <col min="13" max="13" width="7.7109375" customWidth="1"/>
    <col min="14" max="14" width="22.7109375" customWidth="1"/>
    <col min="15" max="15" width="13" customWidth="1"/>
    <col min="17" max="17" width="7.7109375" customWidth="1"/>
    <col min="18" max="18" width="22.7109375" customWidth="1"/>
    <col min="19" max="19" width="13" customWidth="1"/>
    <col min="20" max="20" width="7.7109375" customWidth="1"/>
    <col min="21" max="21" width="22.7109375" customWidth="1"/>
    <col min="22" max="22" width="13" customWidth="1"/>
  </cols>
  <sheetData>
    <row r="2" spans="2:22" x14ac:dyDescent="0.25">
      <c r="B2" s="3" t="s">
        <v>28</v>
      </c>
      <c r="C2" s="3"/>
      <c r="D2" s="3"/>
      <c r="E2" s="3"/>
      <c r="F2" s="3" t="s">
        <v>29</v>
      </c>
      <c r="J2" t="s">
        <v>42</v>
      </c>
      <c r="K2" s="8" t="s">
        <v>39</v>
      </c>
      <c r="L2" s="9" t="e" vm="1">
        <f>_xlfn.XLOOKUP(K2,t_Joins[JoinArt],t_Joins[Symbol],"")</f>
        <v>#VALUE!</v>
      </c>
      <c r="M2" s="9"/>
      <c r="Q2" s="3" t="s">
        <v>43</v>
      </c>
    </row>
    <row r="3" spans="2:22" x14ac:dyDescent="0.25">
      <c r="K3" s="10"/>
      <c r="L3" s="9"/>
      <c r="M3" s="9"/>
    </row>
    <row r="4" spans="2:22" x14ac:dyDescent="0.25">
      <c r="B4" s="4" t="s">
        <v>30</v>
      </c>
      <c r="F4" s="4" t="s">
        <v>31</v>
      </c>
      <c r="L4" s="9"/>
      <c r="M4" s="9"/>
    </row>
    <row r="5" spans="2:22" x14ac:dyDescent="0.25">
      <c r="B5" t="s">
        <v>1</v>
      </c>
      <c r="C5" t="s">
        <v>2</v>
      </c>
      <c r="D5" t="s">
        <v>3</v>
      </c>
      <c r="F5" t="s">
        <v>1</v>
      </c>
      <c r="G5" t="s">
        <v>2</v>
      </c>
      <c r="H5" t="s">
        <v>3</v>
      </c>
      <c r="J5" s="5" t="s">
        <v>1</v>
      </c>
      <c r="K5" s="5" t="s">
        <v>2</v>
      </c>
      <c r="L5" s="5" t="s">
        <v>3</v>
      </c>
      <c r="M5" s="6" t="s">
        <v>1</v>
      </c>
      <c r="N5" s="6" t="s">
        <v>2</v>
      </c>
      <c r="O5" s="6" t="s">
        <v>3</v>
      </c>
      <c r="Q5" s="5" t="s">
        <v>1</v>
      </c>
      <c r="R5" s="5" t="s">
        <v>2</v>
      </c>
      <c r="S5" s="5" t="s">
        <v>3</v>
      </c>
      <c r="T5" s="6" t="s">
        <v>1</v>
      </c>
      <c r="U5" s="6" t="s">
        <v>2</v>
      </c>
      <c r="V5" s="6" t="s">
        <v>3</v>
      </c>
    </row>
    <row r="6" spans="2:22" x14ac:dyDescent="0.25">
      <c r="B6">
        <v>10512</v>
      </c>
      <c r="C6" t="s">
        <v>4</v>
      </c>
      <c r="D6" s="2">
        <v>45762</v>
      </c>
      <c r="F6">
        <v>10002</v>
      </c>
      <c r="G6" t="s">
        <v>19</v>
      </c>
      <c r="H6" s="2">
        <v>45843</v>
      </c>
      <c r="J6" s="7" cm="1">
        <f t="array" ref="J6:O20">_xlfn.LET(
_xlpm.Linker_äußerer_Join,_xlfn.HSTACK(
t_KundenProdukt1[],
IFERROR(INDEX(t_KundenProdukt2[],_xlfn.XMATCH(t_KundenProdukt1[Kdnr],t_KundenProdukt2[Kdnr]),_xlfn.SEQUENCE(1,COLUMNS(t_KundenProdukt2[]))),"")),
_xlpm.Rechter_äußerer_Join,_xlfn.HSTACK(
IFERROR(INDEX(t_KundenProdukt1[],_xlfn.XMATCH(t_KundenProdukt2[Kdnr],t_KundenProdukt1[Kdnr]),_xlfn.SEQUENCE(1,COLUMNS(t_KundenProdukt1[]))),""),
t_KundenProdukt2[]),
_xlpm.Vollständiger_äußerer_Join,_xlfn.LET(
_xlpm.Kundennummern,_xlfn.UNIQUE(_xlfn.VSTACK(t_KundenProdukt1[Kdnr],t_KundenProdukt2[Kdnr])),
_xlfn.HSTACK(
IFERROR(INDEX(t_KundenProdukt1[],_xlfn.XMATCH(_xlpm.Kundennummern,t_KundenProdukt1[Kdnr]),_xlfn.SEQUENCE(1,COLUMNS(t_KundenProdukt1[]))),""),
IFERROR(INDEX(t_KundenProdukt2[],_xlfn.XMATCH(_xlpm.Kundennummern,t_KundenProdukt2[Kdnr]),_xlfn.SEQUENCE(1,COLUMNS(t_KundenProdukt2[]))),""))),
_xlpm.Innerer_Join,_xlfn.HSTACK(
_xlfn._xlws.SORT(_xlfn._xlws.FILTER(t_KundenProdukt1[],COUNTIF(t_KundenProdukt2[Kdnr],t_KundenProdukt1[Kdnr])&gt;0,"")),
_xlfn._xlws.SORT(_xlfn._xlws.FILTER(t_KundenProdukt2[],COUNTIF(t_KundenProdukt1[Kdnr],t_KundenProdukt2[Kdnr])&gt;0,""))),
_xlpm.Linker_Anti_Join,_xlfn._xlws.FILTER(t_KundenProdukt1[],COUNTIF(t_KundenProdukt2[Kdnr],t_KundenProdukt1[Kdnr])=0,""),
_xlpm.Rechter_Anti_Join,_xlfn.LET(
_xlpm.Kunden2,_xlfn._xlws.FILTER(t_KundenProdukt2[],COUNTIF(t_KundenProdukt1[Kdnr],t_KundenProdukt2[Kdnr])=0,""),
_xlpm.Kunden1,IF(_xlfn.SEQUENCE(ROWS(_xlpm.Kunden2),COLUMNS(t_KundenProdukt1[])),""),
_xlfn.HSTACK(_xlpm.Kunden1,_xlpm.Kunden2)),
_xlfn.SWITCH($K$2,
"Linker äußerer Join",_xlpm.Linker_äußerer_Join,
"Rechter äußerer Join",_xlpm.Rechter_äußerer_Join,
"Vollständiger äußerer Join",_xlpm.Vollständiger_äußerer_Join,
"Innerer Join",_xlpm.Innerer_Join,
"Linker Anti-Join",_xlpm.Linker_Anti_Join,
"Rechter Anti-Join",_xlpm.Rechter_Anti_Join,
"-"))</f>
        <v>10512</v>
      </c>
      <c r="K6" t="str">
        <v>Ritter Industry</v>
      </c>
      <c r="L6" s="2">
        <v>45762</v>
      </c>
      <c r="M6">
        <v>10512</v>
      </c>
      <c r="N6" t="str">
        <v>Ritter Industry</v>
      </c>
      <c r="O6" s="2">
        <v>45839</v>
      </c>
      <c r="Q6" s="7" cm="1">
        <f t="array" ref="Q6:V20">JOIN(t_KundenProdukt1[#Data],t_KundenProdukt1[Kdnr],t_KundenProdukt2[#Data],t_KundenProdukt2[Kdnr],"Linker")</f>
        <v>10512</v>
      </c>
      <c r="R6" t="str">
        <v>Ritter Industry</v>
      </c>
      <c r="S6" s="2">
        <v>45762</v>
      </c>
      <c r="T6">
        <v>10512</v>
      </c>
      <c r="U6" t="str">
        <v>Ritter Industry</v>
      </c>
      <c r="V6" s="2">
        <v>45839</v>
      </c>
    </row>
    <row r="7" spans="2:22" x14ac:dyDescent="0.25">
      <c r="B7">
        <v>10065</v>
      </c>
      <c r="C7" t="s">
        <v>5</v>
      </c>
      <c r="D7" s="2">
        <v>45829</v>
      </c>
      <c r="F7">
        <v>10065</v>
      </c>
      <c r="G7" t="s">
        <v>5</v>
      </c>
      <c r="H7" s="2">
        <v>45966</v>
      </c>
      <c r="J7">
        <v>10065</v>
      </c>
      <c r="K7" t="str">
        <v>Holzman &amp; Partner</v>
      </c>
      <c r="L7" s="2">
        <v>45829</v>
      </c>
      <c r="M7">
        <v>10065</v>
      </c>
      <c r="N7" t="str">
        <v>Holzman &amp; Partner</v>
      </c>
      <c r="O7" s="2">
        <v>45966</v>
      </c>
      <c r="Q7">
        <v>10065</v>
      </c>
      <c r="R7" t="str">
        <v>Holzman &amp; Partner</v>
      </c>
      <c r="S7" s="2">
        <v>45829</v>
      </c>
      <c r="T7">
        <v>10065</v>
      </c>
      <c r="U7" t="str">
        <v>Holzman &amp; Partner</v>
      </c>
      <c r="V7" s="2">
        <v>45966</v>
      </c>
    </row>
    <row r="8" spans="2:22" x14ac:dyDescent="0.25">
      <c r="B8">
        <v>10717</v>
      </c>
      <c r="C8" t="s">
        <v>6</v>
      </c>
      <c r="D8" s="2">
        <v>46195</v>
      </c>
      <c r="F8">
        <v>10141</v>
      </c>
      <c r="G8" t="s">
        <v>20</v>
      </c>
      <c r="H8" s="2">
        <v>45993</v>
      </c>
      <c r="J8">
        <v>10717</v>
      </c>
      <c r="K8" t="str">
        <v>Pfeifer Industry</v>
      </c>
      <c r="L8" s="2">
        <v>46195</v>
      </c>
      <c r="M8" t="str">
        <v/>
      </c>
      <c r="N8" t="str">
        <v/>
      </c>
      <c r="O8" s="2" t="str">
        <v/>
      </c>
      <c r="Q8">
        <v>10717</v>
      </c>
      <c r="R8" t="str">
        <v>Pfeifer Industry</v>
      </c>
      <c r="S8" s="2">
        <v>46195</v>
      </c>
      <c r="T8" t="str">
        <v/>
      </c>
      <c r="U8" t="str">
        <v/>
      </c>
      <c r="V8" s="2" t="str">
        <v/>
      </c>
    </row>
    <row r="9" spans="2:22" x14ac:dyDescent="0.25">
      <c r="B9">
        <v>10424</v>
      </c>
      <c r="C9" t="s">
        <v>7</v>
      </c>
      <c r="D9" s="2">
        <v>46158</v>
      </c>
      <c r="F9">
        <v>10243</v>
      </c>
      <c r="G9" t="s">
        <v>21</v>
      </c>
      <c r="H9" s="2">
        <v>46123</v>
      </c>
      <c r="J9">
        <v>10424</v>
      </c>
      <c r="K9" t="str">
        <v>Freeh KG</v>
      </c>
      <c r="L9" s="2">
        <v>46158</v>
      </c>
      <c r="M9">
        <v>10424</v>
      </c>
      <c r="N9" t="str">
        <v>Freeh KG</v>
      </c>
      <c r="O9" s="2">
        <v>45954</v>
      </c>
      <c r="Q9">
        <v>10424</v>
      </c>
      <c r="R9" t="str">
        <v>Freeh KG</v>
      </c>
      <c r="S9" s="2">
        <v>46158</v>
      </c>
      <c r="T9">
        <v>10424</v>
      </c>
      <c r="U9" t="str">
        <v>Freeh KG</v>
      </c>
      <c r="V9" s="2">
        <v>45954</v>
      </c>
    </row>
    <row r="10" spans="2:22" x14ac:dyDescent="0.25">
      <c r="B10">
        <v>10155</v>
      </c>
      <c r="C10" t="s">
        <v>8</v>
      </c>
      <c r="D10" s="2">
        <v>46122</v>
      </c>
      <c r="F10">
        <v>10345</v>
      </c>
      <c r="G10" t="s">
        <v>22</v>
      </c>
      <c r="H10" s="2">
        <v>46179</v>
      </c>
      <c r="J10">
        <v>10155</v>
      </c>
      <c r="K10" t="str">
        <v>Reiniger GmbH &amp; Co. KG</v>
      </c>
      <c r="L10" s="2">
        <v>46122</v>
      </c>
      <c r="M10" t="str">
        <v/>
      </c>
      <c r="N10" t="str">
        <v/>
      </c>
      <c r="O10" s="2" t="str">
        <v/>
      </c>
      <c r="Q10">
        <v>10155</v>
      </c>
      <c r="R10" t="str">
        <v>Reiniger GmbH &amp; Co. KG</v>
      </c>
      <c r="S10" s="2">
        <v>46122</v>
      </c>
      <c r="T10" t="str">
        <v/>
      </c>
      <c r="U10" t="str">
        <v/>
      </c>
      <c r="V10" s="2" t="str">
        <v/>
      </c>
    </row>
    <row r="11" spans="2:22" x14ac:dyDescent="0.25">
      <c r="B11">
        <v>10044</v>
      </c>
      <c r="C11" t="s">
        <v>9</v>
      </c>
      <c r="D11" s="2">
        <v>45937</v>
      </c>
      <c r="F11">
        <v>10406</v>
      </c>
      <c r="G11" t="s">
        <v>23</v>
      </c>
      <c r="H11" s="2">
        <v>46118</v>
      </c>
      <c r="J11">
        <v>10044</v>
      </c>
      <c r="K11" t="str">
        <v>Pfaff e.K.</v>
      </c>
      <c r="L11" s="2">
        <v>45937</v>
      </c>
      <c r="M11" t="str">
        <v/>
      </c>
      <c r="N11" t="str">
        <v/>
      </c>
      <c r="O11" s="2" t="str">
        <v/>
      </c>
      <c r="Q11">
        <v>10044</v>
      </c>
      <c r="R11" t="str">
        <v>Pfaff e.K.</v>
      </c>
      <c r="S11" s="2">
        <v>45937</v>
      </c>
      <c r="T11" t="str">
        <v/>
      </c>
      <c r="U11" t="str">
        <v/>
      </c>
      <c r="V11" s="2" t="str">
        <v/>
      </c>
    </row>
    <row r="12" spans="2:22" x14ac:dyDescent="0.25">
      <c r="B12">
        <v>10109</v>
      </c>
      <c r="C12" t="s">
        <v>10</v>
      </c>
      <c r="D12" s="2">
        <v>45911</v>
      </c>
      <c r="F12">
        <v>10424</v>
      </c>
      <c r="G12" t="s">
        <v>7</v>
      </c>
      <c r="H12" s="2">
        <v>45954</v>
      </c>
      <c r="J12">
        <v>10109</v>
      </c>
      <c r="K12" t="str">
        <v>Gerste e.K.</v>
      </c>
      <c r="L12" s="2">
        <v>45911</v>
      </c>
      <c r="M12" t="str">
        <v/>
      </c>
      <c r="N12" t="str">
        <v/>
      </c>
      <c r="O12" s="2" t="str">
        <v/>
      </c>
      <c r="Q12">
        <v>10109</v>
      </c>
      <c r="R12" t="str">
        <v>Gerste e.K.</v>
      </c>
      <c r="S12" s="2">
        <v>45911</v>
      </c>
      <c r="T12" t="str">
        <v/>
      </c>
      <c r="U12" t="str">
        <v/>
      </c>
      <c r="V12" s="2" t="str">
        <v/>
      </c>
    </row>
    <row r="13" spans="2:22" x14ac:dyDescent="0.25">
      <c r="B13">
        <v>10004</v>
      </c>
      <c r="C13" t="s">
        <v>11</v>
      </c>
      <c r="D13" s="2">
        <v>45831</v>
      </c>
      <c r="F13">
        <v>10506</v>
      </c>
      <c r="G13" t="s">
        <v>24</v>
      </c>
      <c r="H13" s="2">
        <v>46156</v>
      </c>
      <c r="J13">
        <v>10004</v>
      </c>
      <c r="K13" t="str">
        <v>Drechsler Maschinen</v>
      </c>
      <c r="L13" s="2">
        <v>45831</v>
      </c>
      <c r="M13" t="str">
        <v/>
      </c>
      <c r="N13" t="str">
        <v/>
      </c>
      <c r="O13" s="2" t="str">
        <v/>
      </c>
      <c r="Q13">
        <v>10004</v>
      </c>
      <c r="R13" t="str">
        <v>Drechsler Maschinen</v>
      </c>
      <c r="S13" s="2">
        <v>45831</v>
      </c>
      <c r="T13" t="str">
        <v/>
      </c>
      <c r="U13" t="str">
        <v/>
      </c>
      <c r="V13" s="2" t="str">
        <v/>
      </c>
    </row>
    <row r="14" spans="2:22" x14ac:dyDescent="0.25">
      <c r="B14">
        <v>10017</v>
      </c>
      <c r="C14" t="s">
        <v>12</v>
      </c>
      <c r="D14" s="2">
        <v>45734</v>
      </c>
      <c r="F14">
        <v>10512</v>
      </c>
      <c r="G14" t="s">
        <v>4</v>
      </c>
      <c r="H14" s="2">
        <v>45839</v>
      </c>
      <c r="J14">
        <v>10017</v>
      </c>
      <c r="K14" t="str">
        <v>Brandt AG</v>
      </c>
      <c r="L14" s="2">
        <v>45734</v>
      </c>
      <c r="M14" t="str">
        <v/>
      </c>
      <c r="N14" t="str">
        <v/>
      </c>
      <c r="O14" s="2" t="str">
        <v/>
      </c>
      <c r="Q14">
        <v>10017</v>
      </c>
      <c r="R14" t="str">
        <v>Brandt AG</v>
      </c>
      <c r="S14" s="2">
        <v>45734</v>
      </c>
      <c r="T14" t="str">
        <v/>
      </c>
      <c r="U14" t="str">
        <v/>
      </c>
      <c r="V14" s="2" t="str">
        <v/>
      </c>
    </row>
    <row r="15" spans="2:22" x14ac:dyDescent="0.25">
      <c r="B15">
        <v>10588</v>
      </c>
      <c r="C15" t="s">
        <v>13</v>
      </c>
      <c r="D15" s="2">
        <v>46072</v>
      </c>
      <c r="F15">
        <v>10593</v>
      </c>
      <c r="G15" t="s">
        <v>14</v>
      </c>
      <c r="H15" s="2">
        <v>45941</v>
      </c>
      <c r="J15">
        <v>10588</v>
      </c>
      <c r="K15" t="str">
        <v>Hoffmann &amp; Partner</v>
      </c>
      <c r="L15" s="2">
        <v>46072</v>
      </c>
      <c r="M15" t="str">
        <v/>
      </c>
      <c r="N15" t="str">
        <v/>
      </c>
      <c r="O15" s="2" t="str">
        <v/>
      </c>
      <c r="Q15">
        <v>10588</v>
      </c>
      <c r="R15" t="str">
        <v>Hoffmann &amp; Partner</v>
      </c>
      <c r="S15" s="2">
        <v>46072</v>
      </c>
      <c r="T15" t="str">
        <v/>
      </c>
      <c r="U15" t="str">
        <v/>
      </c>
      <c r="V15" s="2" t="str">
        <v/>
      </c>
    </row>
    <row r="16" spans="2:22" x14ac:dyDescent="0.25">
      <c r="B16">
        <v>10593</v>
      </c>
      <c r="C16" t="s">
        <v>14</v>
      </c>
      <c r="D16" s="2">
        <v>45856</v>
      </c>
      <c r="F16">
        <v>10865</v>
      </c>
      <c r="G16" t="s">
        <v>25</v>
      </c>
      <c r="H16" s="2">
        <v>45678</v>
      </c>
      <c r="J16">
        <v>10593</v>
      </c>
      <c r="K16" t="str">
        <v>Grunewald Industry</v>
      </c>
      <c r="L16" s="2">
        <v>45856</v>
      </c>
      <c r="M16">
        <v>10593</v>
      </c>
      <c r="N16" t="str">
        <v>Grunewald Industry</v>
      </c>
      <c r="O16" s="2">
        <v>45941</v>
      </c>
      <c r="Q16">
        <v>10593</v>
      </c>
      <c r="R16" t="str">
        <v>Grunewald Industry</v>
      </c>
      <c r="S16" s="2">
        <v>45856</v>
      </c>
      <c r="T16">
        <v>10593</v>
      </c>
      <c r="U16" t="str">
        <v>Grunewald Industry</v>
      </c>
      <c r="V16" s="2">
        <v>45941</v>
      </c>
    </row>
    <row r="17" spans="2:22" x14ac:dyDescent="0.25">
      <c r="B17">
        <v>10479</v>
      </c>
      <c r="C17" t="s">
        <v>15</v>
      </c>
      <c r="D17" s="2">
        <v>46196</v>
      </c>
      <c r="F17">
        <v>10888</v>
      </c>
      <c r="G17" t="s">
        <v>26</v>
      </c>
      <c r="H17" s="2">
        <v>45922</v>
      </c>
      <c r="J17">
        <v>10479</v>
      </c>
      <c r="K17" t="str">
        <v>Fuchs Maschinen</v>
      </c>
      <c r="L17" s="2">
        <v>46196</v>
      </c>
      <c r="M17" t="str">
        <v/>
      </c>
      <c r="N17" t="str">
        <v/>
      </c>
      <c r="O17" s="2" t="str">
        <v/>
      </c>
      <c r="Q17">
        <v>10479</v>
      </c>
      <c r="R17" t="str">
        <v>Fuchs Maschinen</v>
      </c>
      <c r="S17" s="2">
        <v>46196</v>
      </c>
      <c r="T17" t="str">
        <v/>
      </c>
      <c r="U17" t="str">
        <v/>
      </c>
      <c r="V17" s="2" t="str">
        <v/>
      </c>
    </row>
    <row r="18" spans="2:22" x14ac:dyDescent="0.25">
      <c r="B18">
        <v>10311</v>
      </c>
      <c r="C18" t="s">
        <v>16</v>
      </c>
      <c r="D18" s="2">
        <v>45844</v>
      </c>
      <c r="F18">
        <v>10904</v>
      </c>
      <c r="G18" t="s">
        <v>27</v>
      </c>
      <c r="H18" s="2">
        <v>45967</v>
      </c>
      <c r="J18">
        <v>10311</v>
      </c>
      <c r="K18" t="str">
        <v>Mehler Group</v>
      </c>
      <c r="L18" s="2">
        <v>45844</v>
      </c>
      <c r="M18" t="str">
        <v/>
      </c>
      <c r="N18" t="str">
        <v/>
      </c>
      <c r="O18" s="2" t="str">
        <v/>
      </c>
      <c r="Q18">
        <v>10311</v>
      </c>
      <c r="R18" t="str">
        <v>Mehler Group</v>
      </c>
      <c r="S18" s="2">
        <v>45844</v>
      </c>
      <c r="T18" t="str">
        <v/>
      </c>
      <c r="U18" t="str">
        <v/>
      </c>
      <c r="V18" s="2" t="str">
        <v/>
      </c>
    </row>
    <row r="19" spans="2:22" x14ac:dyDescent="0.25">
      <c r="B19">
        <v>10120</v>
      </c>
      <c r="C19" t="s">
        <v>17</v>
      </c>
      <c r="D19" s="2">
        <v>45947</v>
      </c>
      <c r="J19">
        <v>10120</v>
      </c>
      <c r="K19" t="str">
        <v>Schuster GmbH &amp; Co. KG</v>
      </c>
      <c r="L19" s="2">
        <v>45947</v>
      </c>
      <c r="M19" t="str">
        <v/>
      </c>
      <c r="N19" t="str">
        <v/>
      </c>
      <c r="O19" s="2" t="str">
        <v/>
      </c>
      <c r="Q19">
        <v>10120</v>
      </c>
      <c r="R19" t="str">
        <v>Schuster GmbH &amp; Co. KG</v>
      </c>
      <c r="S19" s="2">
        <v>45947</v>
      </c>
      <c r="T19" t="str">
        <v/>
      </c>
      <c r="U19" t="str">
        <v/>
      </c>
      <c r="V19" s="2" t="str">
        <v/>
      </c>
    </row>
    <row r="20" spans="2:22" x14ac:dyDescent="0.25">
      <c r="B20">
        <v>10377</v>
      </c>
      <c r="C20" t="s">
        <v>18</v>
      </c>
      <c r="D20" s="2">
        <v>45725</v>
      </c>
      <c r="J20">
        <v>10377</v>
      </c>
      <c r="K20" t="str">
        <v>Bayer GmbH</v>
      </c>
      <c r="L20" s="2">
        <v>45725</v>
      </c>
      <c r="M20" t="str">
        <v/>
      </c>
      <c r="N20" t="str">
        <v/>
      </c>
      <c r="O20" s="2" t="str">
        <v/>
      </c>
      <c r="Q20">
        <v>10377</v>
      </c>
      <c r="R20" t="str">
        <v>Bayer GmbH</v>
      </c>
      <c r="S20" s="2">
        <v>45725</v>
      </c>
      <c r="T20" t="str">
        <v/>
      </c>
      <c r="U20" t="str">
        <v/>
      </c>
      <c r="V20" s="2" t="str">
        <v/>
      </c>
    </row>
    <row r="21" spans="2:22" x14ac:dyDescent="0.25">
      <c r="L21" s="2"/>
      <c r="O21" s="2"/>
      <c r="S21" s="2"/>
      <c r="V21" s="2"/>
    </row>
    <row r="22" spans="2:22" x14ac:dyDescent="0.25">
      <c r="L22" s="2"/>
      <c r="O22" s="2"/>
      <c r="S22" s="2"/>
      <c r="V22" s="2"/>
    </row>
    <row r="23" spans="2:22" x14ac:dyDescent="0.25">
      <c r="L23" s="2"/>
      <c r="O23" s="2"/>
      <c r="S23" s="2"/>
      <c r="V23" s="2"/>
    </row>
    <row r="24" spans="2:22" x14ac:dyDescent="0.25">
      <c r="L24" s="2"/>
      <c r="O24" s="2"/>
      <c r="S24" s="2"/>
      <c r="V24" s="2"/>
    </row>
    <row r="25" spans="2:22" x14ac:dyDescent="0.25">
      <c r="L25" s="2"/>
      <c r="O25" s="2"/>
      <c r="S25" s="2"/>
      <c r="V25" s="2"/>
    </row>
    <row r="26" spans="2:22" x14ac:dyDescent="0.25">
      <c r="B26" t="s">
        <v>0</v>
      </c>
      <c r="L26" s="2"/>
      <c r="O26" s="2"/>
      <c r="S26" s="2"/>
      <c r="V26" s="2"/>
    </row>
    <row r="27" spans="2:22" x14ac:dyDescent="0.25">
      <c r="B27" s="1" t="s">
        <v>35</v>
      </c>
      <c r="L27" s="2"/>
      <c r="O27" s="2"/>
      <c r="S27" s="2"/>
      <c r="V27" s="2"/>
    </row>
    <row r="28" spans="2:22" x14ac:dyDescent="0.25">
      <c r="L28" s="2"/>
      <c r="O28" s="2"/>
      <c r="S28" s="2"/>
      <c r="V28" s="2"/>
    </row>
    <row r="29" spans="2:22" x14ac:dyDescent="0.25">
      <c r="L29" s="2"/>
      <c r="O29" s="2"/>
      <c r="S29" s="2"/>
      <c r="V29" s="2"/>
    </row>
    <row r="30" spans="2:22" x14ac:dyDescent="0.25">
      <c r="L30" s="2"/>
      <c r="O30" s="2"/>
      <c r="S30" s="2"/>
      <c r="V30" s="2"/>
    </row>
    <row r="31" spans="2:22" x14ac:dyDescent="0.25">
      <c r="L31" s="2"/>
      <c r="O31" s="2"/>
      <c r="S31" s="2"/>
      <c r="V31" s="2"/>
    </row>
    <row r="32" spans="2:22" x14ac:dyDescent="0.25">
      <c r="L32" s="2"/>
      <c r="O32" s="2"/>
      <c r="S32" s="2"/>
      <c r="V32" s="2"/>
    </row>
    <row r="33" spans="12:22" x14ac:dyDescent="0.25">
      <c r="L33" s="2"/>
      <c r="O33" s="2"/>
      <c r="S33" s="2"/>
      <c r="V33" s="2"/>
    </row>
  </sheetData>
  <mergeCells count="1">
    <mergeCell ref="L2:M4"/>
  </mergeCells>
  <dataValidations count="1">
    <dataValidation type="list" allowBlank="1" showInputMessage="1" showErrorMessage="1" sqref="K2" xr:uid="{6E6B5686-F09B-4850-BE99-AEBDFC0B841D}">
      <formula1>dd_Join</formula1>
    </dataValidation>
  </dataValidations>
  <hyperlinks>
    <hyperlink ref="B27" r:id="rId1" xr:uid="{C76C0897-644F-4A84-B486-2D25045EEEAF}"/>
  </hyperlinks>
  <pageMargins left="0.7" right="0.7" top="0.78740157499999996" bottom="0.78740157499999996" header="0.3" footer="0.3"/>
  <pageSetup paperSize="9" orientation="portrait" r:id="rId2"/>
  <drawing r:id="rId3"/>
  <tableParts count="2"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6AC50-EA5E-40D8-BCD2-9AC89D1EF339}">
  <dimension ref="A2:B9"/>
  <sheetViews>
    <sheetView workbookViewId="0">
      <selection activeCell="A32" sqref="A32"/>
    </sheetView>
  </sheetViews>
  <sheetFormatPr baseColWidth="10" defaultRowHeight="15" x14ac:dyDescent="0.25"/>
  <cols>
    <col min="1" max="1" width="24.140625" bestFit="1" customWidth="1"/>
  </cols>
  <sheetData>
    <row r="2" spans="1:2" x14ac:dyDescent="0.25">
      <c r="A2" s="4" t="s">
        <v>36</v>
      </c>
    </row>
    <row r="3" spans="1:2" x14ac:dyDescent="0.25">
      <c r="A3" t="s">
        <v>37</v>
      </c>
      <c r="B3" t="s">
        <v>38</v>
      </c>
    </row>
    <row r="4" spans="1:2" x14ac:dyDescent="0.25">
      <c r="A4" t="s">
        <v>39</v>
      </c>
      <c r="B4" t="e" vm="2">
        <v>#VALUE!</v>
      </c>
    </row>
    <row r="5" spans="1:2" x14ac:dyDescent="0.25">
      <c r="A5" t="s">
        <v>40</v>
      </c>
      <c r="B5" t="e" vm="3">
        <v>#VALUE!</v>
      </c>
    </row>
    <row r="6" spans="1:2" x14ac:dyDescent="0.25">
      <c r="A6" t="s">
        <v>41</v>
      </c>
      <c r="B6" t="e" vm="4">
        <v>#VALUE!</v>
      </c>
    </row>
    <row r="7" spans="1:2" x14ac:dyDescent="0.25">
      <c r="A7" t="s">
        <v>32</v>
      </c>
      <c r="B7" t="e" vm="5">
        <v>#VALUE!</v>
      </c>
    </row>
    <row r="8" spans="1:2" x14ac:dyDescent="0.25">
      <c r="A8" t="s">
        <v>33</v>
      </c>
      <c r="B8" t="e" vm="6">
        <v>#VALUE!</v>
      </c>
    </row>
    <row r="9" spans="1:2" x14ac:dyDescent="0.25">
      <c r="A9" t="s">
        <v>34</v>
      </c>
      <c r="B9" t="e" vm="7">
        <v>#VALUE!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7DB57-16F8-469C-955F-7985CBC9F7E6}">
  <dimension ref="A1"/>
  <sheetViews>
    <sheetView showGridLines="0" workbookViewId="0"/>
  </sheetViews>
  <sheetFormatPr baseColWidth="10" defaultRowHeight="15" x14ac:dyDescent="0.25"/>
  <cols>
    <col min="1" max="1" width="11.42578125" customWidth="1"/>
  </cols>
  <sheetData>
    <row r="1" spans="1:1" x14ac:dyDescent="0.25">
      <c r="A1" s="11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Joins_mit_Excel</vt:lpstr>
      <vt:lpstr>Admin</vt:lpstr>
      <vt:lpstr>Gegenüberstellung</vt:lpstr>
      <vt:lpstr>dd_Join</vt:lpstr>
      <vt:lpstr>JoinAuswahl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Weiß</dc:creator>
  <cp:lastModifiedBy>Martin Weiß</cp:lastModifiedBy>
  <dcterms:created xsi:type="dcterms:W3CDTF">2024-03-04T10:50:26Z</dcterms:created>
  <dcterms:modified xsi:type="dcterms:W3CDTF">2026-09-14T15:41:47Z</dcterms:modified>
</cp:coreProperties>
</file>